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2\II kwartał\Zestawienie łącznych flot po IV kw. 2021\"/>
    </mc:Choice>
  </mc:AlternateContent>
  <xr:revisionPtr revIDLastSave="0" documentId="13_ncr:1_{D0A1C250-222A-41F0-9D94-199DE2FC4C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 kw. 2021 r.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8" i="1"/>
  <c r="K8" i="1"/>
  <c r="N7" i="1" l="1"/>
  <c r="N6" i="1"/>
  <c r="B8" i="1"/>
  <c r="J8" i="1" l="1"/>
  <c r="C8" i="1" l="1"/>
  <c r="D8" i="1"/>
  <c r="E8" i="1"/>
  <c r="F8" i="1"/>
  <c r="H8" i="1"/>
  <c r="I8" i="1"/>
  <c r="L8" i="1"/>
  <c r="M8" i="1"/>
  <c r="N8" i="1" l="1"/>
</calcChain>
</file>

<file path=xl/sharedStrings.xml><?xml version="1.0" encoding="utf-8"?>
<sst xmlns="http://schemas.openxmlformats.org/spreadsheetml/2006/main" count="30" uniqueCount="29">
  <si>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</si>
  <si>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</si>
  <si>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</si>
  <si>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</si>
  <si>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</si>
  <si>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</si>
  <si>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</si>
  <si>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</si>
  <si>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</si>
  <si>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</si>
  <si>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</si>
  <si>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</si>
  <si>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</si>
  <si>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</si>
  <si>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</si>
  <si>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</si>
  <si>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</si>
  <si>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</si>
  <si>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</si>
  <si>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</si>
  <si>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</si>
  <si>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</si>
  <si>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</si>
  <si>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</si>
  <si>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</si>
  <si>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r>
      <t xml:space="preserve">Razem PZWLP 
</t>
    </r>
    <r>
      <rPr>
        <sz val="11"/>
        <rFont val="Arial"/>
        <family val="2"/>
        <charset val="238"/>
      </rPr>
      <t>(bez Avis Budget)</t>
    </r>
  </si>
  <si>
    <t>Grupa Masterlease</t>
  </si>
  <si>
    <t>Express</t>
  </si>
  <si>
    <t>Statystyki firm członkowskich PZWLP po IV kwartale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</si>
</sst>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4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40" fillId="0" borderId="0" xfId="0" applyFont="1"/>
    <xf numFmtId="0" fontId="41" fillId="0" borderId="0" xfId="0" applyFont="1"/>
    <xf numFmtId="0" fontId="33" fillId="0" borderId="0" xfId="0" applyFont="1" applyBorder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4" fillId="0" borderId="3" xfId="0" applyNumberFormat="1" applyFont="1" applyBorder="1" applyAlignment="1">
      <alignment horizontal="center" vertical="center" wrapText="1"/>
    </xf>
    <xf numFmtId="3" fontId="33" fillId="0" borderId="0" xfId="0" applyNumberFormat="1" applyFont="1"/>
    <xf numFmtId="0" fontId="40" fillId="0" borderId="0" xfId="0" applyFont="1" applyBorder="1"/>
    <xf numFmtId="3" fontId="34" fillId="0" borderId="3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Border="1" applyAlignment="1">
      <alignment wrapText="1"/>
    </xf>
    <xf numFmtId="0" fontId="32" fillId="2" borderId="0" xfId="0" applyFont="1" applyFill="1" applyBorder="1" applyAlignment="1">
      <alignment horizontal="center" vertical="center" wrapText="1"/>
    </xf>
    <xf numFmtId="0" fontId="39" fillId="3" borderId="0" xfId="0" applyFont="1" applyFill="1" applyBorder="1"/>
    <xf numFmtId="0" fontId="38" fillId="0" borderId="17" xfId="1" applyFont="1" applyBorder="1" applyAlignment="1">
      <alignment wrapText="1"/>
    </xf>
    <xf numFmtId="0" fontId="7" fillId="0" borderId="14" xfId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26" xfId="1" applyFont="1" applyFill="1" applyBorder="1" applyAlignment="1">
      <alignment horizontal="center" vertical="center"/>
    </xf>
    <xf numFmtId="0" fontId="36" fillId="28" borderId="27" xfId="0" applyFont="1" applyFill="1" applyBorder="1" applyAlignment="1">
      <alignment horizontal="center" vertical="center"/>
    </xf>
    <xf numFmtId="0" fontId="33" fillId="0" borderId="27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 wrapText="1"/>
    </xf>
    <xf numFmtId="0" fontId="38" fillId="0" borderId="15" xfId="1" applyFont="1" applyBorder="1"/>
    <xf numFmtId="3" fontId="35" fillId="5" borderId="29" xfId="0" applyNumberFormat="1" applyFont="1" applyFill="1" applyBorder="1" applyAlignment="1">
      <alignment horizontal="center" vertical="center"/>
    </xf>
    <xf numFmtId="0" fontId="32" fillId="2" borderId="24" xfId="1" applyFont="1" applyFill="1" applyBorder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topLeftCell="A4" zoomScale="80" zoomScaleNormal="80" workbookViewId="0">
      <selection activeCell="L14" sqref="L14"/>
    </sheetView>
  </sheetViews>
  <sheetFormatPr defaultColWidth="8.88671875" defaultRowHeight="14.4"/>
  <cols>
    <col min="1" max="1" width="38.109375" style="4" customWidth="1"/>
    <col min="2" max="2" width="14.33203125" style="4" customWidth="1"/>
    <col min="3" max="3" width="14.5546875" style="4" customWidth="1"/>
    <col min="4" max="4" width="15.33203125" style="4" customWidth="1"/>
    <col min="5" max="6" width="14.88671875" style="4" customWidth="1"/>
    <col min="7" max="7" width="14.33203125" style="4" customWidth="1"/>
    <col min="8" max="14" width="14.6640625" style="4" customWidth="1"/>
    <col min="15" max="15" width="15.109375" style="4" customWidth="1"/>
    <col min="16" max="16" width="14.5546875" style="4" customWidth="1"/>
    <col min="17" max="17" width="14.88671875" style="4" customWidth="1"/>
    <col min="18" max="18" width="16.6640625" style="4" customWidth="1"/>
    <col min="19" max="19" width="16.109375" style="4" customWidth="1"/>
    <col min="20" max="20" width="12.44140625" style="4" customWidth="1"/>
    <col min="21" max="21" width="14" style="4" customWidth="1"/>
    <col min="22" max="22" width="14.44140625" style="4" customWidth="1"/>
    <col min="23" max="16384" width="8.88671875" style="4"/>
  </cols>
  <sheetData>
    <row r="1" spans="1:23" ht="24.75" customHeight="1">
      <c r="A1" s="40" t="s">
        <v>28</v>
      </c>
      <c r="B1" s="41"/>
      <c r="C1" s="41"/>
      <c r="D1" s="41"/>
      <c r="E1" s="41"/>
      <c r="F1" s="41"/>
      <c r="G1" s="41"/>
      <c r="H1" s="42"/>
      <c r="I1" s="42"/>
      <c r="J1" s="42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3"/>
    </row>
    <row r="3" spans="1:23" ht="38.4" customHeight="1" thickBot="1">
      <c r="A3" s="43" t="s">
        <v>10</v>
      </c>
      <c r="B3" s="44"/>
      <c r="C3" s="45"/>
      <c r="D3" s="46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3"/>
    </row>
    <row r="4" spans="1:23" ht="76.95" customHeight="1" thickBot="1">
      <c r="A4" s="28" t="s">
        <v>0</v>
      </c>
      <c r="B4" s="24" t="s">
        <v>1</v>
      </c>
      <c r="C4" s="24" t="s">
        <v>7</v>
      </c>
      <c r="D4" s="24" t="s">
        <v>8</v>
      </c>
      <c r="E4" s="24" t="s">
        <v>2</v>
      </c>
      <c r="F4" s="24" t="s">
        <v>3</v>
      </c>
      <c r="G4" s="24" t="s">
        <v>27</v>
      </c>
      <c r="H4" s="24" t="s">
        <v>12</v>
      </c>
      <c r="I4" s="24" t="s">
        <v>13</v>
      </c>
      <c r="J4" s="24" t="s">
        <v>26</v>
      </c>
      <c r="K4" s="24" t="s">
        <v>17</v>
      </c>
      <c r="L4" s="24" t="s">
        <v>9</v>
      </c>
      <c r="M4" s="24" t="s">
        <v>14</v>
      </c>
      <c r="N4" s="34" t="s">
        <v>18</v>
      </c>
    </row>
    <row r="5" spans="1:23" ht="21" customHeight="1" thickBo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53"/>
    </row>
    <row r="6" spans="1:23" ht="24.6" customHeight="1">
      <c r="A6" s="51" t="s">
        <v>4</v>
      </c>
      <c r="B6" s="50">
        <v>10989</v>
      </c>
      <c r="C6" s="50">
        <v>16175</v>
      </c>
      <c r="D6" s="50">
        <v>54743</v>
      </c>
      <c r="E6" s="50">
        <v>3563</v>
      </c>
      <c r="F6" s="50">
        <v>15079</v>
      </c>
      <c r="G6" s="50">
        <v>3831</v>
      </c>
      <c r="H6" s="37">
        <v>858</v>
      </c>
      <c r="I6" s="37">
        <v>26782</v>
      </c>
      <c r="J6" s="37">
        <v>11614</v>
      </c>
      <c r="K6" s="37">
        <v>9929</v>
      </c>
      <c r="L6" s="37">
        <v>17480</v>
      </c>
      <c r="M6" s="37">
        <v>4198</v>
      </c>
      <c r="N6" s="52">
        <f>SUM(B6:M6)</f>
        <v>175241</v>
      </c>
      <c r="O6" s="13"/>
      <c r="P6" s="13"/>
      <c r="Q6" s="13"/>
      <c r="R6" s="13"/>
    </row>
    <row r="7" spans="1:23" ht="25.2" customHeight="1">
      <c r="A7" s="26" t="s">
        <v>5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50">
        <v>851</v>
      </c>
      <c r="J7" s="50">
        <v>6311</v>
      </c>
      <c r="K7" s="16">
        <v>0</v>
      </c>
      <c r="L7" s="50">
        <v>8226</v>
      </c>
      <c r="M7" s="50">
        <v>72</v>
      </c>
      <c r="N7" s="35">
        <f>SUM(B7:M7)</f>
        <v>15460</v>
      </c>
      <c r="O7" s="13"/>
      <c r="P7" s="13"/>
      <c r="Q7" s="13"/>
      <c r="R7" s="13"/>
    </row>
    <row r="8" spans="1:23" ht="27.6" customHeight="1" thickBot="1">
      <c r="A8" s="27" t="s">
        <v>6</v>
      </c>
      <c r="B8" s="12">
        <f>SUM(B6:B7)</f>
        <v>10989</v>
      </c>
      <c r="C8" s="15">
        <f t="shared" ref="C8:E8" si="0">SUM(C6,C7)</f>
        <v>16175</v>
      </c>
      <c r="D8" s="15">
        <f t="shared" si="0"/>
        <v>54743</v>
      </c>
      <c r="E8" s="15">
        <f t="shared" si="0"/>
        <v>3563</v>
      </c>
      <c r="F8" s="15">
        <f t="shared" ref="F8:M8" si="1">SUM(F6,F7)</f>
        <v>15079</v>
      </c>
      <c r="G8" s="15">
        <f t="shared" si="1"/>
        <v>3831</v>
      </c>
      <c r="H8" s="15">
        <f>SUM(H6,H7)</f>
        <v>858</v>
      </c>
      <c r="I8" s="15">
        <f t="shared" si="1"/>
        <v>27633</v>
      </c>
      <c r="J8" s="15">
        <f t="shared" si="1"/>
        <v>17925</v>
      </c>
      <c r="K8" s="15">
        <f t="shared" si="1"/>
        <v>9929</v>
      </c>
      <c r="L8" s="15">
        <f t="shared" si="1"/>
        <v>25706</v>
      </c>
      <c r="M8" s="15">
        <f t="shared" si="1"/>
        <v>4270</v>
      </c>
      <c r="N8" s="36">
        <f>SUM(B8:M8)</f>
        <v>190701</v>
      </c>
      <c r="O8" s="13"/>
      <c r="P8" s="13"/>
      <c r="Q8" s="13"/>
      <c r="R8" s="13"/>
    </row>
    <row r="9" spans="1:23" ht="21.6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13"/>
      <c r="P9" s="13"/>
    </row>
    <row r="10" spans="1:23" ht="21" customHeight="1">
      <c r="D10" s="7"/>
      <c r="I10" s="8"/>
      <c r="J10" s="8"/>
    </row>
    <row r="11" spans="1:23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23" ht="33" customHeight="1" thickBot="1"/>
    <row r="13" spans="1:23" ht="45.6" customHeight="1" thickBot="1">
      <c r="A13" s="47" t="s">
        <v>11</v>
      </c>
      <c r="B13" s="48"/>
      <c r="C13" s="48"/>
      <c r="D13" s="48"/>
      <c r="E13" s="48"/>
      <c r="F13" s="49"/>
      <c r="G13" s="9"/>
      <c r="L13"/>
      <c r="M13" s="14"/>
      <c r="N13" s="14"/>
      <c r="Q13" s="9"/>
    </row>
    <row r="14" spans="1:23" ht="79.2" customHeight="1" thickBot="1">
      <c r="A14" s="21" t="s">
        <v>0</v>
      </c>
      <c r="B14" s="22" t="s">
        <v>21</v>
      </c>
      <c r="C14" s="23" t="s">
        <v>20</v>
      </c>
      <c r="D14" s="23" t="s">
        <v>16</v>
      </c>
      <c r="E14" s="22" t="s">
        <v>22</v>
      </c>
      <c r="F14" s="22" t="s">
        <v>23</v>
      </c>
      <c r="G14" s="20" t="s">
        <v>19</v>
      </c>
      <c r="H14" s="25" t="s">
        <v>25</v>
      </c>
    </row>
    <row r="15" spans="1:23" ht="19.2" customHeight="1" thickBot="1">
      <c r="A15" s="18"/>
      <c r="B15" s="19"/>
      <c r="C15" s="18"/>
      <c r="D15" s="19"/>
      <c r="E15" s="18"/>
      <c r="F15" s="18"/>
      <c r="G15" s="19"/>
      <c r="H15" s="19"/>
    </row>
    <row r="16" spans="1:23" ht="37.200000000000003" customHeight="1" thickBot="1">
      <c r="A16" s="32" t="s">
        <v>15</v>
      </c>
      <c r="B16" s="33" t="s">
        <v>24</v>
      </c>
      <c r="C16" s="38">
        <v>5653</v>
      </c>
      <c r="D16" s="38">
        <v>1999</v>
      </c>
      <c r="E16" s="39">
        <v>2003</v>
      </c>
      <c r="F16" s="39">
        <v>1478</v>
      </c>
      <c r="G16" s="39">
        <v>2660</v>
      </c>
      <c r="H16" s="11">
        <f>SUM(C16:G16)</f>
        <v>13793</v>
      </c>
    </row>
    <row r="17" spans="1:8">
      <c r="A17" s="29"/>
      <c r="B17" s="29"/>
      <c r="C17" s="29"/>
      <c r="D17" s="30"/>
      <c r="E17" s="30"/>
      <c r="F17" s="30"/>
      <c r="G17" s="30"/>
      <c r="H17" s="30"/>
    </row>
    <row r="20" spans="1:8" ht="18">
      <c r="A20" s="10"/>
      <c r="B20"/>
      <c r="C20" s="17"/>
      <c r="D20"/>
      <c r="E20"/>
      <c r="F20"/>
      <c r="G20" s="17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IV kw. 2021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2022-07-26T19:52:34Z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